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avuwpxbq5ygc22_5ab9\msg\file\2026-09\"/>
    </mc:Choice>
  </mc:AlternateContent>
  <bookViews>
    <workbookView windowWidth="27945" windowHeight="12255"/>
  </bookViews>
  <sheets>
    <sheet name="拟采购清单 (2)"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<sst xmlns="http://schemas.openxmlformats.org/spreadsheetml/2006/main" count="125" uniqueCount="84">
  <si>
    <t>大众周边环境提升工程等补植及绿化移植零星工程恢复苗木采购清单</t>
  </si>
  <si>
    <t>序号</t>
  </si>
  <si>
    <t>名称</t>
  </si>
  <si>
    <t>规格（cm)</t>
  </si>
  <si>
    <t>单位</t>
  </si>
  <si>
    <t>数量</t>
  </si>
  <si>
    <t>控制价</t>
  </si>
  <si>
    <t>小计</t>
  </si>
  <si>
    <t>项目名</t>
  </si>
  <si>
    <t>参考图片</t>
  </si>
  <si>
    <t>高度</t>
  </si>
  <si>
    <t>干径</t>
  </si>
  <si>
    <t>冠幅</t>
  </si>
  <si>
    <t>地径</t>
  </si>
  <si>
    <t>大叶黄杨</t>
  </si>
  <si>
    <t>株高40-45cm、冠幅20-25cm，毛球苗</t>
  </si>
  <si>
    <t>株</t>
  </si>
  <si>
    <t>金寨路（方兴大道-望水路）快速化改造工程绿化工程补植</t>
  </si>
  <si>
    <t>红花夹竹桃</t>
  </si>
  <si>
    <t>高度180㎝,5分枝以上</t>
  </si>
  <si>
    <t>集贤路沿线环境综合治理项目（补充）</t>
  </si>
  <si>
    <t>樱花</t>
  </si>
  <si>
    <t>地径6㎝、高度200㎝，冠幅200㎝</t>
  </si>
  <si>
    <t>法梧</t>
  </si>
  <si>
    <t>1、胸径：12cm;2、株高：≥650cm，分枝点高≥280cm;3、冠径、冠幅、蓬径：≥300cm</t>
  </si>
  <si>
    <t>云海路慢行系统改造工程绿化补植</t>
  </si>
  <si>
    <t>金姬小蜡</t>
  </si>
  <si>
    <t>株高25-30cm、冠幅25-30cm</t>
  </si>
  <si>
    <t>合肥经开区松谷路等路段绿化提升项目补植</t>
  </si>
  <si>
    <t>紫薇</t>
  </si>
  <si>
    <t>3-4</t>
  </si>
  <si>
    <t>合经区临湖智能制造产业园机基础设施配套项目-园区配套西绿化迁移工程（补充协议莲花路补植）</t>
  </si>
  <si>
    <t>法桐</t>
  </si>
  <si>
    <t>12</t>
  </si>
  <si>
    <t>枫杨</t>
  </si>
  <si>
    <t>紫叶李</t>
  </si>
  <si>
    <t>国槐</t>
  </si>
  <si>
    <t>桃树（碧桃）</t>
  </si>
  <si>
    <t>金叶复叶槭</t>
  </si>
  <si>
    <t>龙柏</t>
  </si>
  <si>
    <t>株高90cm、冠幅30-40cm</t>
  </si>
  <si>
    <t>北海路（莲花路-天都路）蒸汽管网改造工程绿化恢复</t>
  </si>
  <si>
    <t>株高40-45cm、冠幅20-26cm</t>
  </si>
  <si>
    <t>青翠路（金寨南路-五水厂）DN1400供水管道改造工程绿化移植项目恢复</t>
  </si>
  <si>
    <t>蓝冰柏</t>
  </si>
  <si>
    <t>高度：300-350cm，冠径、冠幅、蓬径：130-150cm，,120cm处蓬径不低于90cm。</t>
  </si>
  <si>
    <t>大众周边环境提升工程（方兴大道与蓬莱路交口西北角和西南角）</t>
  </si>
  <si>
    <t>红枫</t>
  </si>
  <si>
    <t>地径：D10cm、高度：350cm，枝下高60-80cm、冠幅：250-300cm</t>
  </si>
  <si>
    <t>单杆金桂</t>
  </si>
  <si>
    <t>D12cm、H400 P350-400，分支点60-80㎝</t>
  </si>
  <si>
    <t>西府海棠</t>
  </si>
  <si>
    <t>地径：D12cm高度：350-400cm，枝下高60-80cm、冠幅：250-280cm</t>
  </si>
  <si>
    <t>乌桕A</t>
  </si>
  <si>
    <t>胸径：15cm  高度：600-650cm  冠幅：350-400cm、要求：全冠、三级以上分叉、分叉点250-280</t>
  </si>
  <si>
    <t>王建沟上游生态修复工程</t>
  </si>
  <si>
    <t>乌桕B</t>
  </si>
  <si>
    <t>胸径：12cm  高度：500-550cm  冠幅：300-350cm、要求：全冠、三级以上分叉、分叉点220-250</t>
  </si>
  <si>
    <t>香樟A</t>
  </si>
  <si>
    <t>胸径：15cm  高度：600-650cm  冠幅：400-450cm要求：全冠、三级以上分叉、分叉点250-280</t>
  </si>
  <si>
    <t>香樟B</t>
  </si>
  <si>
    <t>胸径：12cm  高度：500-550cm  冠幅：350-400cm要求：全冠、三级以上分叉、分叉点220-250</t>
  </si>
  <si>
    <t>晚樱</t>
  </si>
  <si>
    <t>地径：10cm  高度：300-350cm  冠幅：250-300cm、要求：全冠、树形优美、关山樱、分叉点60-80</t>
  </si>
  <si>
    <t>地径：10cm  高度：300-350cm  冠幅：250-300cm，枝下高60-80㎝</t>
  </si>
  <si>
    <t>早樱B</t>
  </si>
  <si>
    <t>地径：10高300-350㎝，冠幅250-300㎝，枝下高60-80㎝</t>
  </si>
  <si>
    <t>早樱A</t>
  </si>
  <si>
    <t>地径：  12cm  高度：  350-400cm  冠
幅：  300-350cm，枝下高60-80㎝</t>
  </si>
  <si>
    <t>高;550，分支点180㎝，干径12㎝、冠幅300㎝</t>
  </si>
  <si>
    <t xml:space="preserve">方兴大道（莲花-宿松路）段两侧绿线景观提升工程及方兴园小区内两块空地工程二标段绿化补植工程项目 </t>
  </si>
  <si>
    <t>楸树</t>
  </si>
  <si>
    <t>500分枝点210</t>
  </si>
  <si>
    <t>600，分枝点200</t>
  </si>
  <si>
    <t>水杉B</t>
  </si>
  <si>
    <t>550，分枝点150</t>
  </si>
  <si>
    <t>垂柳</t>
  </si>
  <si>
    <t>550分枝点200</t>
  </si>
  <si>
    <t>合欢</t>
  </si>
  <si>
    <t>550，分枝点200</t>
  </si>
  <si>
    <t>照手桃</t>
  </si>
  <si>
    <t>高280，分枝点60、冠幅200</t>
  </si>
  <si>
    <t>合计</t>
  </si>
  <si>
    <t>壹拾柒万贰仟柒佰柒拾捌元整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</si>
</sst>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scheme val="minor"/>
    </font>
    <font>
      <sz val="12"/>
      <color theme="1"/>
      <name val="宋体"/>
      <charset val="134"/>
      <scheme val="minor"/>
    </font>
    <font>
      <b/>
      <sz val="14"/>
      <name val="宋体"/>
      <charset val="134"/>
    </font>
    <font>
      <sz val="9"/>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vertical="center"/>
    </xf>
    <xf numFmtId="0" fontId="2" fillId="0" borderId="0" xfId="0" applyFont="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3"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5" fillId="0" borderId="3" xfId="0" applyFont="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1" fillId="0" borderId="1" xfId="0" applyFont="1" applyBorder="1">
      <alignment vertical="center"/>
    </xf>
    <xf numFmtId="0" fontId="4" fillId="0" borderId="8" xfId="0" applyFont="1" applyFill="1" applyBorder="1" applyAlignment="1">
      <alignment horizontal="center" vertical="center"/>
    </xf>
    <xf numFmtId="0" fontId="4" fillId="0" borderId="1" xfId="0" applyFont="1" applyFill="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0" borderId="1" xfId="0" applyBorder="1">
      <alignment vertical="center"/>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9" Type="http://schemas.openxmlformats.org/officeDocument/2006/relationships/image" Target="../media/image28.jpeg"/><Relationship Id="rId28" Type="http://schemas.openxmlformats.org/officeDocument/2006/relationships/image" Target="../media/image27.jpeg"/><Relationship Id="rId27" Type="http://schemas.openxmlformats.org/officeDocument/2006/relationships/image" Target="../media/image26.png"/><Relationship Id="rId26" Type="http://schemas.openxmlformats.org/officeDocument/2006/relationships/image" Target="../media/image25.jpeg"/><Relationship Id="rId25" Type="http://schemas.openxmlformats.org/officeDocument/2006/relationships/image" Target="../media/image24.jpeg"/><Relationship Id="rId24" Type="http://schemas.openxmlformats.org/officeDocument/2006/relationships/image" Target="../media/image23.jpeg"/><Relationship Id="rId23" Type="http://schemas.openxmlformats.org/officeDocument/2006/relationships/image" Target="../media/image22.png"/><Relationship Id="rId22" Type="http://schemas.openxmlformats.org/officeDocument/2006/relationships/image" Target="../media/image21.jpeg"/><Relationship Id="rId21" Type="http://schemas.openxmlformats.org/officeDocument/2006/relationships/image" Target="../media/image20.jpe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NULL" TargetMode="External"/><Relationship Id="rId18" Type="http://schemas.openxmlformats.org/officeDocument/2006/relationships/image" Target="../media/image18.jpe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198120</xdr:colOff>
      <xdr:row>19</xdr:row>
      <xdr:rowOff>103505</xdr:rowOff>
    </xdr:from>
    <xdr:to>
      <xdr:col>11</xdr:col>
      <xdr:colOff>1981200</xdr:colOff>
      <xdr:row>19</xdr:row>
      <xdr:rowOff>2729230</xdr:rowOff>
    </xdr:to>
    <xdr:pic>
      <xdr:nvPicPr>
        <xdr:cNvPr id="8" name="图片 7"/>
        <xdr:cNvPicPr>
          <a:picLocks noChangeAspect="1"/>
        </xdr:cNvPicPr>
      </xdr:nvPicPr>
      <xdr:blipFill>
        <a:blip r:embed="rId1"/>
        <a:stretch>
          <a:fillRect/>
        </a:stretch>
      </xdr:blipFill>
      <xdr:spPr>
        <a:xfrm>
          <a:off x="6817995" y="14111605"/>
          <a:ext cx="1783080" cy="2625725"/>
        </a:xfrm>
        <a:prstGeom prst="rect">
          <a:avLst/>
        </a:prstGeom>
        <a:noFill/>
        <a:ln w="9525">
          <a:noFill/>
        </a:ln>
      </xdr:spPr>
    </xdr:pic>
    <xdr:clientData/>
  </xdr:twoCellAnchor>
  <xdr:twoCellAnchor editAs="oneCell">
    <xdr:from>
      <xdr:col>11</xdr:col>
      <xdr:colOff>171450</xdr:colOff>
      <xdr:row>20</xdr:row>
      <xdr:rowOff>156845</xdr:rowOff>
    </xdr:from>
    <xdr:to>
      <xdr:col>11</xdr:col>
      <xdr:colOff>2303145</xdr:colOff>
      <xdr:row>20</xdr:row>
      <xdr:rowOff>2305050</xdr:rowOff>
    </xdr:to>
    <xdr:pic>
      <xdr:nvPicPr>
        <xdr:cNvPr id="9" name="图片 8"/>
        <xdr:cNvPicPr>
          <a:picLocks noChangeAspect="1"/>
        </xdr:cNvPicPr>
      </xdr:nvPicPr>
      <xdr:blipFill>
        <a:blip r:embed="rId2"/>
        <a:stretch>
          <a:fillRect/>
        </a:stretch>
      </xdr:blipFill>
      <xdr:spPr>
        <a:xfrm>
          <a:off x="6791325" y="16997045"/>
          <a:ext cx="2131695" cy="2148205"/>
        </a:xfrm>
        <a:prstGeom prst="rect">
          <a:avLst/>
        </a:prstGeom>
        <a:noFill/>
        <a:ln w="9525">
          <a:noFill/>
        </a:ln>
      </xdr:spPr>
    </xdr:pic>
    <xdr:clientData/>
  </xdr:twoCellAnchor>
  <xdr:twoCellAnchor editAs="oneCell">
    <xdr:from>
      <xdr:col>11</xdr:col>
      <xdr:colOff>95250</xdr:colOff>
      <xdr:row>21</xdr:row>
      <xdr:rowOff>36195</xdr:rowOff>
    </xdr:from>
    <xdr:to>
      <xdr:col>11</xdr:col>
      <xdr:colOff>2362200</xdr:colOff>
      <xdr:row>21</xdr:row>
      <xdr:rowOff>2266950</xdr:rowOff>
    </xdr:to>
    <xdr:pic>
      <xdr:nvPicPr>
        <xdr:cNvPr id="10" name="图片 9"/>
        <xdr:cNvPicPr>
          <a:picLocks noChangeAspect="1"/>
        </xdr:cNvPicPr>
      </xdr:nvPicPr>
      <xdr:blipFill>
        <a:blip r:embed="rId3"/>
        <a:stretch>
          <a:fillRect/>
        </a:stretch>
      </xdr:blipFill>
      <xdr:spPr>
        <a:xfrm>
          <a:off x="6715125" y="19263995"/>
          <a:ext cx="2266950" cy="2230755"/>
        </a:xfrm>
        <a:prstGeom prst="rect">
          <a:avLst/>
        </a:prstGeom>
        <a:noFill/>
        <a:ln w="9525">
          <a:noFill/>
        </a:ln>
      </xdr:spPr>
    </xdr:pic>
    <xdr:clientData/>
  </xdr:twoCellAnchor>
  <xdr:twoCellAnchor editAs="oneCell">
    <xdr:from>
      <xdr:col>11</xdr:col>
      <xdr:colOff>32385</xdr:colOff>
      <xdr:row>22</xdr:row>
      <xdr:rowOff>27940</xdr:rowOff>
    </xdr:from>
    <xdr:to>
      <xdr:col>11</xdr:col>
      <xdr:colOff>1524000</xdr:colOff>
      <xdr:row>22</xdr:row>
      <xdr:rowOff>1819275</xdr:rowOff>
    </xdr:to>
    <xdr:pic>
      <xdr:nvPicPr>
        <xdr:cNvPr id="11" name="图片 10"/>
        <xdr:cNvPicPr>
          <a:picLocks noChangeAspect="1"/>
        </xdr:cNvPicPr>
      </xdr:nvPicPr>
      <xdr:blipFill>
        <a:blip r:embed="rId4"/>
        <a:stretch>
          <a:fillRect/>
        </a:stretch>
      </xdr:blipFill>
      <xdr:spPr>
        <a:xfrm>
          <a:off x="6652260" y="21617940"/>
          <a:ext cx="1491615" cy="1791335"/>
        </a:xfrm>
        <a:prstGeom prst="rect">
          <a:avLst/>
        </a:prstGeom>
        <a:noFill/>
        <a:ln w="9525">
          <a:noFill/>
        </a:ln>
      </xdr:spPr>
    </xdr:pic>
    <xdr:clientData/>
  </xdr:twoCellAnchor>
  <xdr:twoCellAnchor editAs="oneCell">
    <xdr:from>
      <xdr:col>11</xdr:col>
      <xdr:colOff>1610360</xdr:colOff>
      <xdr:row>22</xdr:row>
      <xdr:rowOff>8890</xdr:rowOff>
    </xdr:from>
    <xdr:to>
      <xdr:col>11</xdr:col>
      <xdr:colOff>3009900</xdr:colOff>
      <xdr:row>22</xdr:row>
      <xdr:rowOff>1791335</xdr:rowOff>
    </xdr:to>
    <xdr:pic>
      <xdr:nvPicPr>
        <xdr:cNvPr id="12" name="图片 11"/>
        <xdr:cNvPicPr>
          <a:picLocks noChangeAspect="1"/>
        </xdr:cNvPicPr>
      </xdr:nvPicPr>
      <xdr:blipFill>
        <a:blip r:embed="rId5"/>
        <a:stretch>
          <a:fillRect/>
        </a:stretch>
      </xdr:blipFill>
      <xdr:spPr>
        <a:xfrm>
          <a:off x="8230235" y="21598890"/>
          <a:ext cx="1399540" cy="1782445"/>
        </a:xfrm>
        <a:prstGeom prst="rect">
          <a:avLst/>
        </a:prstGeom>
        <a:noFill/>
        <a:ln w="9525">
          <a:noFill/>
        </a:ln>
      </xdr:spPr>
    </xdr:pic>
    <xdr:clientData/>
  </xdr:twoCellAnchor>
  <xdr:twoCellAnchor editAs="oneCell">
    <xdr:from>
      <xdr:col>11</xdr:col>
      <xdr:colOff>45085</xdr:colOff>
      <xdr:row>23</xdr:row>
      <xdr:rowOff>0</xdr:rowOff>
    </xdr:from>
    <xdr:to>
      <xdr:col>11</xdr:col>
      <xdr:colOff>1570355</xdr:colOff>
      <xdr:row>26</xdr:row>
      <xdr:rowOff>276860</xdr:rowOff>
    </xdr:to>
    <xdr:pic>
      <xdr:nvPicPr>
        <xdr:cNvPr id="13" name="图片 12"/>
        <xdr:cNvPicPr>
          <a:picLocks noChangeAspect="1"/>
        </xdr:cNvPicPr>
      </xdr:nvPicPr>
      <xdr:blipFill>
        <a:blip r:embed="rId6"/>
        <a:stretch>
          <a:fillRect/>
        </a:stretch>
      </xdr:blipFill>
      <xdr:spPr>
        <a:xfrm>
          <a:off x="6664960" y="23495000"/>
          <a:ext cx="1525270" cy="1991360"/>
        </a:xfrm>
        <a:prstGeom prst="rect">
          <a:avLst/>
        </a:prstGeom>
        <a:noFill/>
        <a:ln w="9525">
          <a:noFill/>
        </a:ln>
      </xdr:spPr>
    </xdr:pic>
    <xdr:clientData/>
  </xdr:twoCellAnchor>
  <xdr:twoCellAnchor editAs="oneCell">
    <xdr:from>
      <xdr:col>11</xdr:col>
      <xdr:colOff>1662430</xdr:colOff>
      <xdr:row>23</xdr:row>
      <xdr:rowOff>0</xdr:rowOff>
    </xdr:from>
    <xdr:to>
      <xdr:col>11</xdr:col>
      <xdr:colOff>3067050</xdr:colOff>
      <xdr:row>26</xdr:row>
      <xdr:rowOff>253365</xdr:rowOff>
    </xdr:to>
    <xdr:pic>
      <xdr:nvPicPr>
        <xdr:cNvPr id="14" name="图片 13"/>
        <xdr:cNvPicPr>
          <a:picLocks noChangeAspect="1"/>
        </xdr:cNvPicPr>
      </xdr:nvPicPr>
      <xdr:blipFill>
        <a:blip r:embed="rId7"/>
        <a:stretch>
          <a:fillRect/>
        </a:stretch>
      </xdr:blipFill>
      <xdr:spPr>
        <a:xfrm>
          <a:off x="8282305" y="23495000"/>
          <a:ext cx="1404620" cy="1967865"/>
        </a:xfrm>
        <a:prstGeom prst="rect">
          <a:avLst/>
        </a:prstGeom>
        <a:noFill/>
        <a:ln w="9525">
          <a:noFill/>
        </a:ln>
      </xdr:spPr>
    </xdr:pic>
    <xdr:clientData/>
  </xdr:twoCellAnchor>
  <xdr:twoCellAnchor editAs="oneCell">
    <xdr:from>
      <xdr:col>11</xdr:col>
      <xdr:colOff>66040</xdr:colOff>
      <xdr:row>27</xdr:row>
      <xdr:rowOff>51435</xdr:rowOff>
    </xdr:from>
    <xdr:to>
      <xdr:col>11</xdr:col>
      <xdr:colOff>1628775</xdr:colOff>
      <xdr:row>27</xdr:row>
      <xdr:rowOff>1914525</xdr:rowOff>
    </xdr:to>
    <xdr:pic>
      <xdr:nvPicPr>
        <xdr:cNvPr id="15" name="图片 14"/>
        <xdr:cNvPicPr>
          <a:picLocks noChangeAspect="1"/>
        </xdr:cNvPicPr>
      </xdr:nvPicPr>
      <xdr:blipFill>
        <a:blip r:embed="rId8"/>
        <a:stretch>
          <a:fillRect/>
        </a:stretch>
      </xdr:blipFill>
      <xdr:spPr>
        <a:xfrm>
          <a:off x="6685915" y="25832435"/>
          <a:ext cx="1562735" cy="1863090"/>
        </a:xfrm>
        <a:prstGeom prst="rect">
          <a:avLst/>
        </a:prstGeom>
        <a:noFill/>
        <a:ln w="9525">
          <a:noFill/>
        </a:ln>
      </xdr:spPr>
    </xdr:pic>
    <xdr:clientData/>
  </xdr:twoCellAnchor>
  <xdr:twoCellAnchor editAs="oneCell">
    <xdr:from>
      <xdr:col>11</xdr:col>
      <xdr:colOff>1656715</xdr:colOff>
      <xdr:row>27</xdr:row>
      <xdr:rowOff>49530</xdr:rowOff>
    </xdr:from>
    <xdr:to>
      <xdr:col>11</xdr:col>
      <xdr:colOff>3152775</xdr:colOff>
      <xdr:row>27</xdr:row>
      <xdr:rowOff>1924685</xdr:rowOff>
    </xdr:to>
    <xdr:pic>
      <xdr:nvPicPr>
        <xdr:cNvPr id="16" name="图片 15"/>
        <xdr:cNvPicPr>
          <a:picLocks noChangeAspect="1"/>
        </xdr:cNvPicPr>
      </xdr:nvPicPr>
      <xdr:blipFill>
        <a:blip r:embed="rId9"/>
        <a:stretch>
          <a:fillRect/>
        </a:stretch>
      </xdr:blipFill>
      <xdr:spPr>
        <a:xfrm>
          <a:off x="8276590" y="25830530"/>
          <a:ext cx="1496060" cy="1875155"/>
        </a:xfrm>
        <a:prstGeom prst="rect">
          <a:avLst/>
        </a:prstGeom>
        <a:noFill/>
        <a:ln w="9525">
          <a:noFill/>
        </a:ln>
      </xdr:spPr>
    </xdr:pic>
    <xdr:clientData/>
  </xdr:twoCellAnchor>
  <xdr:twoCellAnchor editAs="oneCell">
    <xdr:from>
      <xdr:col>11</xdr:col>
      <xdr:colOff>46990</xdr:colOff>
      <xdr:row>29</xdr:row>
      <xdr:rowOff>64770</xdr:rowOff>
    </xdr:from>
    <xdr:to>
      <xdr:col>11</xdr:col>
      <xdr:colOff>1543050</xdr:colOff>
      <xdr:row>29</xdr:row>
      <xdr:rowOff>2000250</xdr:rowOff>
    </xdr:to>
    <xdr:pic>
      <xdr:nvPicPr>
        <xdr:cNvPr id="17" name="图片 16"/>
        <xdr:cNvPicPr>
          <a:picLocks noChangeAspect="1"/>
        </xdr:cNvPicPr>
      </xdr:nvPicPr>
      <xdr:blipFill>
        <a:blip r:embed="rId10"/>
        <a:stretch>
          <a:fillRect/>
        </a:stretch>
      </xdr:blipFill>
      <xdr:spPr>
        <a:xfrm>
          <a:off x="6666865" y="28398470"/>
          <a:ext cx="1496060" cy="1935480"/>
        </a:xfrm>
        <a:prstGeom prst="rect">
          <a:avLst/>
        </a:prstGeom>
        <a:noFill/>
        <a:ln w="9525">
          <a:noFill/>
        </a:ln>
      </xdr:spPr>
    </xdr:pic>
    <xdr:clientData/>
  </xdr:twoCellAnchor>
  <xdr:twoCellAnchor editAs="oneCell">
    <xdr:from>
      <xdr:col>11</xdr:col>
      <xdr:colOff>1604645</xdr:colOff>
      <xdr:row>29</xdr:row>
      <xdr:rowOff>76835</xdr:rowOff>
    </xdr:from>
    <xdr:to>
      <xdr:col>11</xdr:col>
      <xdr:colOff>3238500</xdr:colOff>
      <xdr:row>29</xdr:row>
      <xdr:rowOff>2019935</xdr:rowOff>
    </xdr:to>
    <xdr:pic>
      <xdr:nvPicPr>
        <xdr:cNvPr id="18" name="图片 17"/>
        <xdr:cNvPicPr>
          <a:picLocks noChangeAspect="1"/>
        </xdr:cNvPicPr>
      </xdr:nvPicPr>
      <xdr:blipFill>
        <a:blip r:embed="rId11"/>
        <a:stretch>
          <a:fillRect/>
        </a:stretch>
      </xdr:blipFill>
      <xdr:spPr>
        <a:xfrm>
          <a:off x="8224520" y="28410535"/>
          <a:ext cx="1633855" cy="1943100"/>
        </a:xfrm>
        <a:prstGeom prst="rect">
          <a:avLst/>
        </a:prstGeom>
        <a:noFill/>
        <a:ln w="9525">
          <a:noFill/>
        </a:ln>
      </xdr:spPr>
    </xdr:pic>
    <xdr:clientData/>
  </xdr:twoCellAnchor>
  <xdr:twoCellAnchor editAs="oneCell">
    <xdr:from>
      <xdr:col>11</xdr:col>
      <xdr:colOff>35560</xdr:colOff>
      <xdr:row>31</xdr:row>
      <xdr:rowOff>38100</xdr:rowOff>
    </xdr:from>
    <xdr:to>
      <xdr:col>11</xdr:col>
      <xdr:colOff>1733550</xdr:colOff>
      <xdr:row>31</xdr:row>
      <xdr:rowOff>2124075</xdr:rowOff>
    </xdr:to>
    <xdr:pic>
      <xdr:nvPicPr>
        <xdr:cNvPr id="19" name="图片 18"/>
        <xdr:cNvPicPr>
          <a:picLocks noChangeAspect="1"/>
        </xdr:cNvPicPr>
      </xdr:nvPicPr>
      <xdr:blipFill>
        <a:blip r:embed="rId12"/>
        <a:stretch>
          <a:fillRect/>
        </a:stretch>
      </xdr:blipFill>
      <xdr:spPr>
        <a:xfrm>
          <a:off x="6655435" y="31026100"/>
          <a:ext cx="1697990" cy="2085975"/>
        </a:xfrm>
        <a:prstGeom prst="rect">
          <a:avLst/>
        </a:prstGeom>
        <a:noFill/>
        <a:ln w="9525">
          <a:noFill/>
        </a:ln>
      </xdr:spPr>
    </xdr:pic>
    <xdr:clientData/>
  </xdr:twoCellAnchor>
  <xdr:twoCellAnchor editAs="oneCell">
    <xdr:from>
      <xdr:col>11</xdr:col>
      <xdr:colOff>1764030</xdr:colOff>
      <xdr:row>31</xdr:row>
      <xdr:rowOff>75565</xdr:rowOff>
    </xdr:from>
    <xdr:to>
      <xdr:col>11</xdr:col>
      <xdr:colOff>3094990</xdr:colOff>
      <xdr:row>31</xdr:row>
      <xdr:rowOff>2115820</xdr:rowOff>
    </xdr:to>
    <xdr:pic>
      <xdr:nvPicPr>
        <xdr:cNvPr id="20" name="图片 19"/>
        <xdr:cNvPicPr>
          <a:picLocks noChangeAspect="1"/>
        </xdr:cNvPicPr>
      </xdr:nvPicPr>
      <xdr:blipFill>
        <a:blip r:embed="rId13"/>
        <a:stretch>
          <a:fillRect/>
        </a:stretch>
      </xdr:blipFill>
      <xdr:spPr>
        <a:xfrm>
          <a:off x="8383905" y="31063565"/>
          <a:ext cx="1330960" cy="2040255"/>
        </a:xfrm>
        <a:prstGeom prst="rect">
          <a:avLst/>
        </a:prstGeom>
        <a:noFill/>
        <a:ln w="9525">
          <a:noFill/>
        </a:ln>
      </xdr:spPr>
    </xdr:pic>
    <xdr:clientData/>
  </xdr:twoCellAnchor>
  <xdr:twoCellAnchor editAs="oneCell">
    <xdr:from>
      <xdr:col>11</xdr:col>
      <xdr:colOff>18415</xdr:colOff>
      <xdr:row>32</xdr:row>
      <xdr:rowOff>54610</xdr:rowOff>
    </xdr:from>
    <xdr:to>
      <xdr:col>11</xdr:col>
      <xdr:colOff>1579880</xdr:colOff>
      <xdr:row>32</xdr:row>
      <xdr:rowOff>2152650</xdr:rowOff>
    </xdr:to>
    <xdr:pic>
      <xdr:nvPicPr>
        <xdr:cNvPr id="21" name="图片 20"/>
        <xdr:cNvPicPr>
          <a:picLocks noChangeAspect="1"/>
        </xdr:cNvPicPr>
      </xdr:nvPicPr>
      <xdr:blipFill>
        <a:blip r:embed="rId14"/>
        <a:stretch>
          <a:fillRect/>
        </a:stretch>
      </xdr:blipFill>
      <xdr:spPr>
        <a:xfrm>
          <a:off x="6638290" y="33493710"/>
          <a:ext cx="1561465" cy="2098040"/>
        </a:xfrm>
        <a:prstGeom prst="rect">
          <a:avLst/>
        </a:prstGeom>
        <a:noFill/>
        <a:ln w="9525">
          <a:noFill/>
        </a:ln>
      </xdr:spPr>
    </xdr:pic>
    <xdr:clientData/>
  </xdr:twoCellAnchor>
  <xdr:twoCellAnchor editAs="oneCell">
    <xdr:from>
      <xdr:col>11</xdr:col>
      <xdr:colOff>1590040</xdr:colOff>
      <xdr:row>32</xdr:row>
      <xdr:rowOff>70485</xdr:rowOff>
    </xdr:from>
    <xdr:to>
      <xdr:col>11</xdr:col>
      <xdr:colOff>3242945</xdr:colOff>
      <xdr:row>32</xdr:row>
      <xdr:rowOff>2152015</xdr:rowOff>
    </xdr:to>
    <xdr:pic>
      <xdr:nvPicPr>
        <xdr:cNvPr id="22" name="图片 21"/>
        <xdr:cNvPicPr>
          <a:picLocks noChangeAspect="1"/>
        </xdr:cNvPicPr>
      </xdr:nvPicPr>
      <xdr:blipFill>
        <a:blip r:embed="rId15"/>
        <a:stretch>
          <a:fillRect/>
        </a:stretch>
      </xdr:blipFill>
      <xdr:spPr>
        <a:xfrm>
          <a:off x="8209915" y="33509585"/>
          <a:ext cx="1652905" cy="2081530"/>
        </a:xfrm>
        <a:prstGeom prst="rect">
          <a:avLst/>
        </a:prstGeom>
        <a:noFill/>
        <a:ln w="9525">
          <a:noFill/>
        </a:ln>
      </xdr:spPr>
    </xdr:pic>
    <xdr:clientData/>
  </xdr:twoCellAnchor>
  <xdr:twoCellAnchor editAs="oneCell">
    <xdr:from>
      <xdr:col>11</xdr:col>
      <xdr:colOff>38100</xdr:colOff>
      <xdr:row>33</xdr:row>
      <xdr:rowOff>65405</xdr:rowOff>
    </xdr:from>
    <xdr:to>
      <xdr:col>11</xdr:col>
      <xdr:colOff>1547495</xdr:colOff>
      <xdr:row>33</xdr:row>
      <xdr:rowOff>2067560</xdr:rowOff>
    </xdr:to>
    <xdr:pic>
      <xdr:nvPicPr>
        <xdr:cNvPr id="23" name="图片 22"/>
        <xdr:cNvPicPr>
          <a:picLocks noChangeAspect="1"/>
        </xdr:cNvPicPr>
      </xdr:nvPicPr>
      <xdr:blipFill>
        <a:blip r:embed="rId16"/>
        <a:stretch>
          <a:fillRect/>
        </a:stretch>
      </xdr:blipFill>
      <xdr:spPr>
        <a:xfrm>
          <a:off x="6657975" y="35752405"/>
          <a:ext cx="1509395" cy="2002155"/>
        </a:xfrm>
        <a:prstGeom prst="rect">
          <a:avLst/>
        </a:prstGeom>
        <a:noFill/>
        <a:ln w="9525">
          <a:noFill/>
        </a:ln>
      </xdr:spPr>
    </xdr:pic>
    <xdr:clientData/>
  </xdr:twoCellAnchor>
  <xdr:twoCellAnchor editAs="oneCell">
    <xdr:from>
      <xdr:col>11</xdr:col>
      <xdr:colOff>1647190</xdr:colOff>
      <xdr:row>33</xdr:row>
      <xdr:rowOff>112395</xdr:rowOff>
    </xdr:from>
    <xdr:to>
      <xdr:col>11</xdr:col>
      <xdr:colOff>3171190</xdr:colOff>
      <xdr:row>33</xdr:row>
      <xdr:rowOff>2087245</xdr:rowOff>
    </xdr:to>
    <xdr:pic>
      <xdr:nvPicPr>
        <xdr:cNvPr id="24" name="图片 23"/>
        <xdr:cNvPicPr>
          <a:picLocks noChangeAspect="1"/>
        </xdr:cNvPicPr>
      </xdr:nvPicPr>
      <xdr:blipFill>
        <a:blip r:embed="rId17"/>
        <a:stretch>
          <a:fillRect/>
        </a:stretch>
      </xdr:blipFill>
      <xdr:spPr>
        <a:xfrm>
          <a:off x="8267065" y="35799395"/>
          <a:ext cx="1524000" cy="1974850"/>
        </a:xfrm>
        <a:prstGeom prst="rect">
          <a:avLst/>
        </a:prstGeom>
        <a:noFill/>
        <a:ln w="9525">
          <a:noFill/>
        </a:ln>
      </xdr:spPr>
    </xdr:pic>
    <xdr:clientData/>
  </xdr:twoCellAnchor>
  <xdr:twoCellAnchor editAs="oneCell">
    <xdr:from>
      <xdr:col>11</xdr:col>
      <xdr:colOff>1599565</xdr:colOff>
      <xdr:row>34</xdr:row>
      <xdr:rowOff>81915</xdr:rowOff>
    </xdr:from>
    <xdr:to>
      <xdr:col>11</xdr:col>
      <xdr:colOff>3181350</xdr:colOff>
      <xdr:row>34</xdr:row>
      <xdr:rowOff>2190750</xdr:rowOff>
    </xdr:to>
    <xdr:pic>
      <xdr:nvPicPr>
        <xdr:cNvPr id="25" name="图片 24"/>
        <xdr:cNvPicPr>
          <a:picLocks noChangeAspect="1"/>
        </xdr:cNvPicPr>
      </xdr:nvPicPr>
      <xdr:blipFill>
        <a:blip r:embed="rId18" r:link="rId19"/>
        <a:stretch>
          <a:fillRect/>
        </a:stretch>
      </xdr:blipFill>
      <xdr:spPr>
        <a:xfrm>
          <a:off x="8219440" y="37889815"/>
          <a:ext cx="1581785" cy="2108835"/>
        </a:xfrm>
        <a:prstGeom prst="rect">
          <a:avLst/>
        </a:prstGeom>
        <a:noFill/>
        <a:ln>
          <a:noFill/>
        </a:ln>
      </xdr:spPr>
    </xdr:pic>
    <xdr:clientData/>
  </xdr:twoCellAnchor>
  <xdr:twoCellAnchor editAs="oneCell">
    <xdr:from>
      <xdr:col>11</xdr:col>
      <xdr:colOff>45085</xdr:colOff>
      <xdr:row>34</xdr:row>
      <xdr:rowOff>34290</xdr:rowOff>
    </xdr:from>
    <xdr:to>
      <xdr:col>11</xdr:col>
      <xdr:colOff>1513840</xdr:colOff>
      <xdr:row>34</xdr:row>
      <xdr:rowOff>2183130</xdr:rowOff>
    </xdr:to>
    <xdr:pic>
      <xdr:nvPicPr>
        <xdr:cNvPr id="26" name="图片 25"/>
        <xdr:cNvPicPr>
          <a:picLocks noChangeAspect="1"/>
        </xdr:cNvPicPr>
      </xdr:nvPicPr>
      <xdr:blipFill>
        <a:blip r:embed="rId20"/>
        <a:stretch>
          <a:fillRect/>
        </a:stretch>
      </xdr:blipFill>
      <xdr:spPr>
        <a:xfrm>
          <a:off x="6664960" y="37842190"/>
          <a:ext cx="1468755" cy="2148840"/>
        </a:xfrm>
        <a:prstGeom prst="rect">
          <a:avLst/>
        </a:prstGeom>
        <a:noFill/>
        <a:ln w="9525">
          <a:noFill/>
        </a:ln>
      </xdr:spPr>
    </xdr:pic>
    <xdr:clientData/>
  </xdr:twoCellAnchor>
  <xdr:twoCellAnchor editAs="oneCell">
    <xdr:from>
      <xdr:col>11</xdr:col>
      <xdr:colOff>47625</xdr:colOff>
      <xdr:row>36</xdr:row>
      <xdr:rowOff>59055</xdr:rowOff>
    </xdr:from>
    <xdr:to>
      <xdr:col>11</xdr:col>
      <xdr:colOff>2447290</xdr:colOff>
      <xdr:row>36</xdr:row>
      <xdr:rowOff>2456815</xdr:rowOff>
    </xdr:to>
    <xdr:pic>
      <xdr:nvPicPr>
        <xdr:cNvPr id="27" name="图片 26"/>
        <xdr:cNvPicPr>
          <a:picLocks noChangeAspect="1"/>
        </xdr:cNvPicPr>
      </xdr:nvPicPr>
      <xdr:blipFill>
        <a:blip r:embed="rId21" r:link="rId19"/>
        <a:stretch>
          <a:fillRect/>
        </a:stretch>
      </xdr:blipFill>
      <xdr:spPr>
        <a:xfrm>
          <a:off x="6667500" y="40521255"/>
          <a:ext cx="2399665" cy="2397760"/>
        </a:xfrm>
        <a:prstGeom prst="rect">
          <a:avLst/>
        </a:prstGeom>
        <a:noFill/>
        <a:ln>
          <a:noFill/>
        </a:ln>
      </xdr:spPr>
    </xdr:pic>
    <xdr:clientData/>
  </xdr:twoCellAnchor>
  <xdr:twoCellAnchor editAs="oneCell">
    <xdr:from>
      <xdr:col>11</xdr:col>
      <xdr:colOff>107950</xdr:colOff>
      <xdr:row>37</xdr:row>
      <xdr:rowOff>111760</xdr:rowOff>
    </xdr:from>
    <xdr:to>
      <xdr:col>11</xdr:col>
      <xdr:colOff>1743075</xdr:colOff>
      <xdr:row>37</xdr:row>
      <xdr:rowOff>2295525</xdr:rowOff>
    </xdr:to>
    <xdr:pic>
      <xdr:nvPicPr>
        <xdr:cNvPr id="29" name="图片 28"/>
        <xdr:cNvPicPr>
          <a:picLocks noChangeAspect="1"/>
        </xdr:cNvPicPr>
      </xdr:nvPicPr>
      <xdr:blipFill>
        <a:blip r:embed="rId22" r:link="rId19"/>
        <a:stretch>
          <a:fillRect/>
        </a:stretch>
      </xdr:blipFill>
      <xdr:spPr>
        <a:xfrm>
          <a:off x="6727825" y="43164760"/>
          <a:ext cx="1635125" cy="2183765"/>
        </a:xfrm>
        <a:prstGeom prst="rect">
          <a:avLst/>
        </a:prstGeom>
        <a:noFill/>
        <a:ln>
          <a:noFill/>
        </a:ln>
      </xdr:spPr>
    </xdr:pic>
    <xdr:clientData/>
  </xdr:twoCellAnchor>
  <xdr:twoCellAnchor editAs="oneCell">
    <xdr:from>
      <xdr:col>11</xdr:col>
      <xdr:colOff>1812290</xdr:colOff>
      <xdr:row>37</xdr:row>
      <xdr:rowOff>138430</xdr:rowOff>
    </xdr:from>
    <xdr:to>
      <xdr:col>11</xdr:col>
      <xdr:colOff>3263900</xdr:colOff>
      <xdr:row>37</xdr:row>
      <xdr:rowOff>2286000</xdr:rowOff>
    </xdr:to>
    <xdr:pic>
      <xdr:nvPicPr>
        <xdr:cNvPr id="30" name="图片 29"/>
        <xdr:cNvPicPr>
          <a:picLocks noChangeAspect="1"/>
        </xdr:cNvPicPr>
      </xdr:nvPicPr>
      <xdr:blipFill>
        <a:blip r:embed="rId23"/>
        <a:stretch>
          <a:fillRect/>
        </a:stretch>
      </xdr:blipFill>
      <xdr:spPr>
        <a:xfrm>
          <a:off x="8432165" y="43191430"/>
          <a:ext cx="1451610" cy="2147570"/>
        </a:xfrm>
        <a:prstGeom prst="rect">
          <a:avLst/>
        </a:prstGeom>
        <a:noFill/>
        <a:ln w="9525">
          <a:noFill/>
        </a:ln>
      </xdr:spPr>
    </xdr:pic>
    <xdr:clientData/>
  </xdr:twoCellAnchor>
  <xdr:twoCellAnchor editAs="oneCell">
    <xdr:from>
      <xdr:col>11</xdr:col>
      <xdr:colOff>85725</xdr:colOff>
      <xdr:row>4</xdr:row>
      <xdr:rowOff>70485</xdr:rowOff>
    </xdr:from>
    <xdr:to>
      <xdr:col>11</xdr:col>
      <xdr:colOff>1457325</xdr:colOff>
      <xdr:row>4</xdr:row>
      <xdr:rowOff>1905000</xdr:rowOff>
    </xdr:to>
    <xdr:pic>
      <xdr:nvPicPr>
        <xdr:cNvPr id="32" name="图片 31"/>
        <xdr:cNvPicPr>
          <a:picLocks noChangeAspect="1"/>
        </xdr:cNvPicPr>
      </xdr:nvPicPr>
      <xdr:blipFill>
        <a:blip r:embed="rId24" r:link="rId19"/>
        <a:stretch>
          <a:fillRect/>
        </a:stretch>
      </xdr:blipFill>
      <xdr:spPr>
        <a:xfrm>
          <a:off x="6705600" y="1632585"/>
          <a:ext cx="1371600" cy="1834515"/>
        </a:xfrm>
        <a:prstGeom prst="rect">
          <a:avLst/>
        </a:prstGeom>
        <a:noFill/>
        <a:ln>
          <a:noFill/>
        </a:ln>
      </xdr:spPr>
    </xdr:pic>
    <xdr:clientData/>
  </xdr:twoCellAnchor>
  <xdr:twoCellAnchor editAs="oneCell">
    <xdr:from>
      <xdr:col>11</xdr:col>
      <xdr:colOff>1597660</xdr:colOff>
      <xdr:row>4</xdr:row>
      <xdr:rowOff>40005</xdr:rowOff>
    </xdr:from>
    <xdr:to>
      <xdr:col>11</xdr:col>
      <xdr:colOff>2982595</xdr:colOff>
      <xdr:row>4</xdr:row>
      <xdr:rowOff>1888490</xdr:rowOff>
    </xdr:to>
    <xdr:pic>
      <xdr:nvPicPr>
        <xdr:cNvPr id="33" name="图片 32"/>
        <xdr:cNvPicPr>
          <a:picLocks noChangeAspect="1"/>
        </xdr:cNvPicPr>
      </xdr:nvPicPr>
      <xdr:blipFill>
        <a:blip r:embed="rId25" r:link="rId19"/>
        <a:stretch>
          <a:fillRect/>
        </a:stretch>
      </xdr:blipFill>
      <xdr:spPr>
        <a:xfrm>
          <a:off x="8217535" y="1602105"/>
          <a:ext cx="1384935" cy="1848485"/>
        </a:xfrm>
        <a:prstGeom prst="rect">
          <a:avLst/>
        </a:prstGeom>
        <a:noFill/>
        <a:ln>
          <a:noFill/>
        </a:ln>
      </xdr:spPr>
    </xdr:pic>
    <xdr:clientData/>
  </xdr:twoCellAnchor>
  <xdr:twoCellAnchor editAs="oneCell">
    <xdr:from>
      <xdr:col>11</xdr:col>
      <xdr:colOff>240030</xdr:colOff>
      <xdr:row>7</xdr:row>
      <xdr:rowOff>80645</xdr:rowOff>
    </xdr:from>
    <xdr:to>
      <xdr:col>11</xdr:col>
      <xdr:colOff>1535430</xdr:colOff>
      <xdr:row>7</xdr:row>
      <xdr:rowOff>1809750</xdr:rowOff>
    </xdr:to>
    <xdr:pic>
      <xdr:nvPicPr>
        <xdr:cNvPr id="34" name="图片 33"/>
        <xdr:cNvPicPr>
          <a:picLocks noChangeAspect="1"/>
        </xdr:cNvPicPr>
      </xdr:nvPicPr>
      <xdr:blipFill>
        <a:blip r:embed="rId26" r:link="rId19"/>
        <a:stretch>
          <a:fillRect/>
        </a:stretch>
      </xdr:blipFill>
      <xdr:spPr>
        <a:xfrm>
          <a:off x="6859905" y="4754245"/>
          <a:ext cx="1295400" cy="1729105"/>
        </a:xfrm>
        <a:prstGeom prst="rect">
          <a:avLst/>
        </a:prstGeom>
        <a:noFill/>
        <a:ln>
          <a:noFill/>
        </a:ln>
      </xdr:spPr>
    </xdr:pic>
    <xdr:clientData/>
  </xdr:twoCellAnchor>
  <xdr:twoCellAnchor editAs="oneCell">
    <xdr:from>
      <xdr:col>11</xdr:col>
      <xdr:colOff>1599565</xdr:colOff>
      <xdr:row>7</xdr:row>
      <xdr:rowOff>105410</xdr:rowOff>
    </xdr:from>
    <xdr:to>
      <xdr:col>11</xdr:col>
      <xdr:colOff>3186430</xdr:colOff>
      <xdr:row>7</xdr:row>
      <xdr:rowOff>1819275</xdr:rowOff>
    </xdr:to>
    <xdr:pic>
      <xdr:nvPicPr>
        <xdr:cNvPr id="36" name="图片 35"/>
        <xdr:cNvPicPr>
          <a:picLocks noChangeAspect="1"/>
        </xdr:cNvPicPr>
      </xdr:nvPicPr>
      <xdr:blipFill>
        <a:blip r:embed="rId27"/>
        <a:stretch>
          <a:fillRect/>
        </a:stretch>
      </xdr:blipFill>
      <xdr:spPr>
        <a:xfrm>
          <a:off x="8219440" y="4779010"/>
          <a:ext cx="1586865" cy="1713865"/>
        </a:xfrm>
        <a:prstGeom prst="rect">
          <a:avLst/>
        </a:prstGeom>
        <a:noFill/>
        <a:ln w="9525">
          <a:noFill/>
        </a:ln>
      </xdr:spPr>
    </xdr:pic>
    <xdr:clientData/>
  </xdr:twoCellAnchor>
  <xdr:twoCellAnchor editAs="oneCell">
    <xdr:from>
      <xdr:col>11</xdr:col>
      <xdr:colOff>1724025</xdr:colOff>
      <xdr:row>17</xdr:row>
      <xdr:rowOff>64770</xdr:rowOff>
    </xdr:from>
    <xdr:to>
      <xdr:col>11</xdr:col>
      <xdr:colOff>3256915</xdr:colOff>
      <xdr:row>17</xdr:row>
      <xdr:rowOff>1600200</xdr:rowOff>
    </xdr:to>
    <xdr:pic>
      <xdr:nvPicPr>
        <xdr:cNvPr id="37" name="图片 36"/>
        <xdr:cNvPicPr>
          <a:picLocks noChangeAspect="1"/>
        </xdr:cNvPicPr>
      </xdr:nvPicPr>
      <xdr:blipFill>
        <a:blip r:embed="rId28" r:link="rId19"/>
        <a:stretch>
          <a:fillRect/>
        </a:stretch>
      </xdr:blipFill>
      <xdr:spPr>
        <a:xfrm>
          <a:off x="8343900" y="11786870"/>
          <a:ext cx="1532890" cy="1535430"/>
        </a:xfrm>
        <a:prstGeom prst="rect">
          <a:avLst/>
        </a:prstGeom>
        <a:noFill/>
        <a:ln>
          <a:noFill/>
        </a:ln>
      </xdr:spPr>
    </xdr:pic>
    <xdr:clientData/>
  </xdr:twoCellAnchor>
  <xdr:twoCellAnchor editAs="oneCell">
    <xdr:from>
      <xdr:col>11</xdr:col>
      <xdr:colOff>38100</xdr:colOff>
      <xdr:row>17</xdr:row>
      <xdr:rowOff>45085</xdr:rowOff>
    </xdr:from>
    <xdr:to>
      <xdr:col>11</xdr:col>
      <xdr:colOff>1617980</xdr:colOff>
      <xdr:row>17</xdr:row>
      <xdr:rowOff>1628140</xdr:rowOff>
    </xdr:to>
    <xdr:pic>
      <xdr:nvPicPr>
        <xdr:cNvPr id="38" name="图片 37"/>
        <xdr:cNvPicPr>
          <a:picLocks noChangeAspect="1"/>
        </xdr:cNvPicPr>
      </xdr:nvPicPr>
      <xdr:blipFill>
        <a:blip r:embed="rId29" r:link="rId19"/>
        <a:stretch>
          <a:fillRect/>
        </a:stretch>
      </xdr:blipFill>
      <xdr:spPr>
        <a:xfrm>
          <a:off x="6657975" y="11767185"/>
          <a:ext cx="1579880" cy="158305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abSelected="1" workbookViewId="0">
      <pane ySplit="3" topLeftCell="A4" activePane="bottomLeft" state="frozen"/>
      <selection/>
      <selection pane="bottomLeft" activeCell="N37" sqref="N37"/>
    </sheetView>
  </sheetViews>
  <sheetFormatPr defaultColWidth="9" defaultRowHeight="14.25"/>
  <cols>
    <col min="1" max="1" width="4.375" customWidth="1"/>
    <col min="2" max="2" width="10.375" style="3" customWidth="1"/>
    <col min="3" max="3" width="7" style="4" customWidth="1"/>
    <col min="4" max="4" width="7.5" style="4" customWidth="1"/>
    <col min="5" max="5" width="7.625" style="4" customWidth="1"/>
    <col min="6" max="6" width="8.25" style="4" customWidth="1"/>
    <col min="7" max="7" width="5.5" style="4" customWidth="1"/>
    <col min="8" max="8" width="7.5" style="4" customWidth="1"/>
    <col min="9" max="9" width="8.25" style="4" customWidth="1"/>
    <col min="10" max="10" width="8" style="4" customWidth="1"/>
    <col min="11" max="11" width="12.5" style="4" customWidth="1"/>
    <col min="12" max="12" width="43" customWidth="1"/>
  </cols>
  <sheetData>
    <row r="1" ht="27" customHeight="1" spans="1:12">
      <c r="A1" s="5" t="s">
        <v>0</v>
      </c>
      <c r="B1" s="6"/>
      <c r="C1" s="5"/>
      <c r="D1" s="5"/>
      <c r="E1" s="5"/>
      <c r="F1" s="5"/>
      <c r="G1" s="5"/>
      <c r="H1" s="5"/>
      <c r="I1" s="5"/>
      <c r="J1" s="5"/>
      <c r="K1" s="5"/>
    </row>
    <row r="2" s="1" customFormat="1" ht="24" customHeight="1" spans="1:12">
      <c r="A2" s="7" t="s">
        <v>1</v>
      </c>
      <c r="B2" s="7" t="s">
        <v>2</v>
      </c>
      <c r="C2" s="7" t="s">
        <v>3</v>
      </c>
      <c r="D2" s="7"/>
      <c r="E2" s="7"/>
      <c r="F2" s="7"/>
      <c r="G2" s="7" t="s">
        <v>4</v>
      </c>
      <c r="H2" s="8" t="s">
        <v>5</v>
      </c>
      <c r="I2" s="9" t="s">
        <v>6</v>
      </c>
      <c r="J2" s="9" t="s">
        <v>7</v>
      </c>
      <c r="K2" s="9" t="s">
        <v>8</v>
      </c>
      <c r="L2" s="10" t="s">
        <v>9</v>
      </c>
    </row>
    <row r="3" s="1" customFormat="1" ht="27" customHeight="1" spans="1:12">
      <c r="A3" s="7"/>
      <c r="B3" s="7"/>
      <c r="C3" s="7" t="s">
        <v>10</v>
      </c>
      <c r="D3" s="7" t="s">
        <v>11</v>
      </c>
      <c r="E3" s="7" t="s">
        <v>12</v>
      </c>
      <c r="F3" s="10" t="s">
        <v>13</v>
      </c>
      <c r="G3" s="7"/>
      <c r="H3" s="8"/>
      <c r="I3" s="11"/>
      <c r="J3" s="11"/>
      <c r="K3" s="11"/>
      <c r="L3" s="10"/>
    </row>
    <row r="4" s="2" customFormat="1" ht="45" customHeight="1" spans="1:12">
      <c r="A4" s="8">
        <v>1</v>
      </c>
      <c r="B4" s="12" t="s">
        <v>14</v>
      </c>
      <c r="C4" s="13" t="s">
        <v>15</v>
      </c>
      <c r="D4" s="13"/>
      <c r="E4" s="13"/>
      <c r="F4" s="13"/>
      <c r="G4" s="8" t="s">
        <v>16</v>
      </c>
      <c r="H4" s="12">
        <v>1150</v>
      </c>
      <c r="I4" s="11">
        <v>1.4</v>
      </c>
      <c r="J4" s="11">
        <f t="shared" ref="J4:J38" si="0">I4*H4</f>
        <v>1610</v>
      </c>
      <c r="K4" s="8" t="s">
        <v>17</v>
      </c>
      <c r="L4" s="14"/>
    </row>
    <row r="5" s="2" customFormat="1" ht="155" customHeight="1" spans="1:12">
      <c r="A5" s="8">
        <v>2</v>
      </c>
      <c r="B5" s="15" t="s">
        <v>18</v>
      </c>
      <c r="C5" s="16" t="s">
        <v>19</v>
      </c>
      <c r="D5" s="17"/>
      <c r="E5" s="17"/>
      <c r="F5" s="18"/>
      <c r="G5" s="15" t="s">
        <v>16</v>
      </c>
      <c r="H5" s="12">
        <v>186</v>
      </c>
      <c r="I5" s="11">
        <v>18</v>
      </c>
      <c r="J5" s="11">
        <f t="shared" si="0"/>
        <v>3348</v>
      </c>
      <c r="K5" s="8" t="s">
        <v>20</v>
      </c>
      <c r="L5"/>
    </row>
    <row r="6" s="2" customFormat="1" ht="45" customHeight="1" spans="1:12">
      <c r="A6" s="8">
        <v>3</v>
      </c>
      <c r="B6" s="15" t="s">
        <v>21</v>
      </c>
      <c r="C6" s="16" t="s">
        <v>22</v>
      </c>
      <c r="D6" s="17"/>
      <c r="E6" s="17"/>
      <c r="F6" s="18"/>
      <c r="G6" s="15" t="s">
        <v>16</v>
      </c>
      <c r="H6" s="12">
        <v>29</v>
      </c>
      <c r="I6" s="11">
        <v>120</v>
      </c>
      <c r="J6" s="11">
        <f t="shared" si="0"/>
        <v>3480</v>
      </c>
      <c r="K6" s="8"/>
      <c r="L6" s="14"/>
    </row>
    <row r="7" s="2" customFormat="1" ht="45" customHeight="1" spans="1:12">
      <c r="A7" s="8">
        <v>4</v>
      </c>
      <c r="B7" s="12" t="s">
        <v>23</v>
      </c>
      <c r="C7" s="19" t="s">
        <v>24</v>
      </c>
      <c r="D7" s="20"/>
      <c r="E7" s="20"/>
      <c r="F7" s="21"/>
      <c r="G7" s="15" t="s">
        <v>16</v>
      </c>
      <c r="H7" s="12">
        <v>1</v>
      </c>
      <c r="I7" s="11">
        <v>320</v>
      </c>
      <c r="J7" s="11">
        <f t="shared" si="0"/>
        <v>320</v>
      </c>
      <c r="K7" s="8" t="s">
        <v>25</v>
      </c>
      <c r="L7" s="14"/>
    </row>
    <row r="8" s="1" customFormat="1" ht="150" customHeight="1" spans="1:12">
      <c r="A8" s="8">
        <v>5</v>
      </c>
      <c r="B8" s="12" t="s">
        <v>26</v>
      </c>
      <c r="C8" s="13" t="s">
        <v>27</v>
      </c>
      <c r="D8" s="13"/>
      <c r="E8" s="13"/>
      <c r="F8" s="13"/>
      <c r="G8" s="15" t="s">
        <v>16</v>
      </c>
      <c r="H8" s="22">
        <v>900</v>
      </c>
      <c r="I8" s="11">
        <v>1.6</v>
      </c>
      <c r="J8" s="11">
        <f t="shared" si="0"/>
        <v>1440</v>
      </c>
      <c r="K8" s="8" t="s">
        <v>28</v>
      </c>
      <c r="L8"/>
    </row>
    <row r="9" s="1" customFormat="1" ht="45" customHeight="1" spans="1:12">
      <c r="A9" s="8">
        <v>6</v>
      </c>
      <c r="B9" s="7" t="s">
        <v>29</v>
      </c>
      <c r="C9" s="23"/>
      <c r="D9" s="7"/>
      <c r="E9" s="7"/>
      <c r="F9" s="23" t="s">
        <v>30</v>
      </c>
      <c r="G9" s="15" t="s">
        <v>16</v>
      </c>
      <c r="H9" s="7">
        <v>86</v>
      </c>
      <c r="I9" s="11">
        <v>35</v>
      </c>
      <c r="J9" s="11">
        <f t="shared" si="0"/>
        <v>3010</v>
      </c>
      <c r="K9" s="24" t="s">
        <v>31</v>
      </c>
      <c r="L9" s="25"/>
    </row>
    <row r="10" s="1" customFormat="1" ht="45" customHeight="1" spans="1:12">
      <c r="A10" s="8">
        <v>7</v>
      </c>
      <c r="B10" s="7" t="s">
        <v>32</v>
      </c>
      <c r="C10" s="23"/>
      <c r="D10" s="23" t="s">
        <v>33</v>
      </c>
      <c r="E10" s="7"/>
      <c r="F10" s="7"/>
      <c r="G10" s="15" t="s">
        <v>16</v>
      </c>
      <c r="H10" s="7">
        <v>1</v>
      </c>
      <c r="I10" s="11">
        <v>320</v>
      </c>
      <c r="J10" s="11">
        <f t="shared" si="0"/>
        <v>320</v>
      </c>
      <c r="K10" s="24"/>
      <c r="L10" s="25"/>
    </row>
    <row r="11" s="1" customFormat="1" ht="45" customHeight="1" spans="1:12">
      <c r="A11" s="8">
        <v>8</v>
      </c>
      <c r="B11" s="7" t="s">
        <v>34</v>
      </c>
      <c r="C11" s="23"/>
      <c r="D11" s="23" t="s">
        <v>33</v>
      </c>
      <c r="E11" s="7"/>
      <c r="F11" s="7"/>
      <c r="G11" s="15" t="s">
        <v>16</v>
      </c>
      <c r="H11" s="7">
        <v>2</v>
      </c>
      <c r="I11" s="11">
        <v>420</v>
      </c>
      <c r="J11" s="11">
        <f t="shared" si="0"/>
        <v>840</v>
      </c>
      <c r="K11" s="24"/>
      <c r="L11" s="25"/>
    </row>
    <row r="12" s="1" customFormat="1" ht="45" customHeight="1" spans="1:12">
      <c r="A12" s="8">
        <v>9</v>
      </c>
      <c r="B12" s="7" t="s">
        <v>35</v>
      </c>
      <c r="C12" s="23"/>
      <c r="D12" s="7"/>
      <c r="E12" s="7"/>
      <c r="F12" s="7">
        <v>8</v>
      </c>
      <c r="G12" s="15" t="s">
        <v>16</v>
      </c>
      <c r="H12" s="7">
        <v>68</v>
      </c>
      <c r="I12" s="11">
        <v>180</v>
      </c>
      <c r="J12" s="11">
        <f t="shared" si="0"/>
        <v>12240</v>
      </c>
      <c r="K12" s="24"/>
      <c r="L12" s="25"/>
    </row>
    <row r="13" s="1" customFormat="1" ht="45" customHeight="1" spans="1:12">
      <c r="A13" s="8">
        <v>10</v>
      </c>
      <c r="B13" s="7" t="s">
        <v>36</v>
      </c>
      <c r="C13" s="23"/>
      <c r="D13" s="7"/>
      <c r="E13" s="7"/>
      <c r="F13" s="7">
        <v>10</v>
      </c>
      <c r="G13" s="15" t="s">
        <v>16</v>
      </c>
      <c r="H13" s="7">
        <v>5</v>
      </c>
      <c r="I13" s="11">
        <v>300</v>
      </c>
      <c r="J13" s="11">
        <f t="shared" si="0"/>
        <v>1500</v>
      </c>
      <c r="K13" s="24"/>
      <c r="L13" s="25"/>
    </row>
    <row r="14" s="1" customFormat="1" ht="45" customHeight="1" spans="1:12">
      <c r="A14" s="8">
        <v>11</v>
      </c>
      <c r="B14" s="7" t="s">
        <v>35</v>
      </c>
      <c r="C14" s="23"/>
      <c r="D14" s="7"/>
      <c r="E14" s="7"/>
      <c r="F14" s="7">
        <v>10</v>
      </c>
      <c r="G14" s="15" t="s">
        <v>16</v>
      </c>
      <c r="H14" s="7">
        <v>2</v>
      </c>
      <c r="I14" s="11">
        <v>260</v>
      </c>
      <c r="J14" s="11">
        <f t="shared" si="0"/>
        <v>520</v>
      </c>
      <c r="K14" s="24"/>
      <c r="L14" s="25"/>
    </row>
    <row r="15" s="1" customFormat="1" ht="45" customHeight="1" spans="1:12">
      <c r="A15" s="8">
        <v>12</v>
      </c>
      <c r="B15" s="7" t="s">
        <v>37</v>
      </c>
      <c r="C15" s="23"/>
      <c r="D15" s="7"/>
      <c r="E15" s="7"/>
      <c r="F15" s="7">
        <v>7</v>
      </c>
      <c r="G15" s="15" t="s">
        <v>16</v>
      </c>
      <c r="H15" s="7">
        <v>1</v>
      </c>
      <c r="I15" s="11">
        <v>200</v>
      </c>
      <c r="J15" s="11">
        <f t="shared" si="0"/>
        <v>200</v>
      </c>
      <c r="K15" s="24"/>
      <c r="L15" s="25"/>
    </row>
    <row r="16" s="1" customFormat="1" ht="45" customHeight="1" spans="1:12">
      <c r="A16" s="8">
        <v>13</v>
      </c>
      <c r="B16" s="7" t="s">
        <v>21</v>
      </c>
      <c r="C16" s="15"/>
      <c r="D16" s="7"/>
      <c r="E16" s="7"/>
      <c r="F16" s="7">
        <v>7</v>
      </c>
      <c r="G16" s="15" t="s">
        <v>16</v>
      </c>
      <c r="H16" s="7">
        <v>4</v>
      </c>
      <c r="I16" s="11">
        <v>190</v>
      </c>
      <c r="J16" s="11">
        <f t="shared" si="0"/>
        <v>760</v>
      </c>
      <c r="K16" s="24"/>
      <c r="L16" s="25"/>
    </row>
    <row r="17" s="1" customFormat="1" ht="45" customHeight="1" spans="1:12">
      <c r="A17" s="8">
        <v>14</v>
      </c>
      <c r="B17" s="26" t="s">
        <v>38</v>
      </c>
      <c r="C17" s="15"/>
      <c r="D17" s="7">
        <v>12</v>
      </c>
      <c r="E17" s="7"/>
      <c r="F17" s="7"/>
      <c r="G17" s="15" t="s">
        <v>16</v>
      </c>
      <c r="H17" s="7">
        <v>7</v>
      </c>
      <c r="I17" s="11">
        <v>450</v>
      </c>
      <c r="J17" s="11">
        <f t="shared" si="0"/>
        <v>3150</v>
      </c>
      <c r="K17" s="11"/>
      <c r="L17" s="25"/>
    </row>
    <row r="18" s="1" customFormat="1" ht="135" customHeight="1" spans="1:12">
      <c r="A18" s="8">
        <v>15</v>
      </c>
      <c r="B18" s="7" t="s">
        <v>39</v>
      </c>
      <c r="C18" s="13" t="s">
        <v>40</v>
      </c>
      <c r="D18" s="13"/>
      <c r="E18" s="13"/>
      <c r="F18" s="13"/>
      <c r="G18" s="15" t="s">
        <v>16</v>
      </c>
      <c r="H18" s="7">
        <v>11000</v>
      </c>
      <c r="I18" s="11">
        <v>7.5</v>
      </c>
      <c r="J18" s="11">
        <f t="shared" si="0"/>
        <v>82500</v>
      </c>
      <c r="K18" s="27" t="s">
        <v>41</v>
      </c>
      <c r="L18"/>
    </row>
    <row r="19" s="1" customFormat="1" ht="45" customHeight="1" spans="1:12">
      <c r="A19" s="8">
        <v>16</v>
      </c>
      <c r="B19" s="7" t="s">
        <v>14</v>
      </c>
      <c r="C19" s="28" t="s">
        <v>42</v>
      </c>
      <c r="D19" s="28"/>
      <c r="E19" s="28"/>
      <c r="F19" s="28"/>
      <c r="G19" s="29" t="s">
        <v>16</v>
      </c>
      <c r="H19" s="30">
        <v>2600</v>
      </c>
      <c r="I19" s="8">
        <v>1.4</v>
      </c>
      <c r="J19" s="11">
        <f t="shared" si="0"/>
        <v>3640</v>
      </c>
      <c r="K19" s="27" t="s">
        <v>43</v>
      </c>
      <c r="L19" s="25"/>
    </row>
    <row r="20" s="2" customFormat="1" ht="223" customHeight="1" spans="1:12">
      <c r="A20" s="8">
        <v>17</v>
      </c>
      <c r="B20" s="8" t="s">
        <v>44</v>
      </c>
      <c r="C20" s="31" t="s">
        <v>45</v>
      </c>
      <c r="D20" s="32"/>
      <c r="E20" s="32"/>
      <c r="F20" s="33"/>
      <c r="G20" s="8" t="s">
        <v>16</v>
      </c>
      <c r="H20" s="8">
        <v>3</v>
      </c>
      <c r="I20" s="11">
        <v>550</v>
      </c>
      <c r="J20" s="11">
        <f t="shared" si="0"/>
        <v>1650</v>
      </c>
      <c r="K20" s="9" t="s">
        <v>46</v>
      </c>
      <c r="L20" s="14"/>
    </row>
    <row r="21" s="2" customFormat="1" ht="188" customHeight="1" spans="1:12">
      <c r="A21" s="8">
        <v>18</v>
      </c>
      <c r="B21" s="8" t="s">
        <v>47</v>
      </c>
      <c r="C21" s="31" t="s">
        <v>48</v>
      </c>
      <c r="D21" s="32"/>
      <c r="E21" s="32"/>
      <c r="F21" s="33"/>
      <c r="G21" s="8" t="s">
        <v>16</v>
      </c>
      <c r="H21" s="8">
        <v>10</v>
      </c>
      <c r="I21" s="11">
        <v>900</v>
      </c>
      <c r="J21" s="11">
        <f t="shared" si="0"/>
        <v>9000</v>
      </c>
      <c r="K21" s="24"/>
      <c r="L21" s="14"/>
    </row>
    <row r="22" s="2" customFormat="1" ht="186" customHeight="1" spans="1:12">
      <c r="A22" s="8">
        <v>19</v>
      </c>
      <c r="B22" s="8" t="s">
        <v>49</v>
      </c>
      <c r="C22" s="31" t="s">
        <v>50</v>
      </c>
      <c r="D22" s="32"/>
      <c r="E22" s="32"/>
      <c r="F22" s="33"/>
      <c r="G22" s="8" t="s">
        <v>16</v>
      </c>
      <c r="H22" s="8">
        <v>1</v>
      </c>
      <c r="I22" s="11">
        <v>800</v>
      </c>
      <c r="J22" s="11">
        <f t="shared" si="0"/>
        <v>800</v>
      </c>
      <c r="K22" s="24"/>
      <c r="L22" s="14"/>
    </row>
    <row r="23" s="2" customFormat="1" ht="150" customHeight="1" spans="1:12">
      <c r="A23" s="8">
        <v>20</v>
      </c>
      <c r="B23" s="8" t="s">
        <v>51</v>
      </c>
      <c r="C23" s="31" t="s">
        <v>52</v>
      </c>
      <c r="D23" s="32"/>
      <c r="E23" s="32"/>
      <c r="F23" s="33"/>
      <c r="G23" s="8" t="s">
        <v>16</v>
      </c>
      <c r="H23" s="8">
        <v>2</v>
      </c>
      <c r="I23" s="11">
        <v>550</v>
      </c>
      <c r="J23" s="11">
        <f t="shared" si="0"/>
        <v>1100</v>
      </c>
      <c r="K23" s="11"/>
      <c r="L23" s="14"/>
    </row>
    <row r="24" s="2" customFormat="1" ht="45" customHeight="1" spans="1:12">
      <c r="A24" s="8">
        <v>21</v>
      </c>
      <c r="B24" s="8" t="s">
        <v>53</v>
      </c>
      <c r="C24" s="31" t="s">
        <v>54</v>
      </c>
      <c r="D24" s="32"/>
      <c r="E24" s="32"/>
      <c r="F24" s="33"/>
      <c r="G24" s="8" t="s">
        <v>16</v>
      </c>
      <c r="H24" s="8">
        <v>7</v>
      </c>
      <c r="I24" s="11">
        <v>750</v>
      </c>
      <c r="J24" s="11">
        <f t="shared" si="0"/>
        <v>5250</v>
      </c>
      <c r="K24" s="24" t="s">
        <v>55</v>
      </c>
      <c r="L24" s="14"/>
    </row>
    <row r="25" s="2" customFormat="1" ht="45" customHeight="1" spans="1:12">
      <c r="A25" s="8">
        <v>22</v>
      </c>
      <c r="B25" s="8" t="s">
        <v>56</v>
      </c>
      <c r="C25" s="31" t="s">
        <v>57</v>
      </c>
      <c r="D25" s="32"/>
      <c r="E25" s="32"/>
      <c r="F25" s="33"/>
      <c r="G25" s="8" t="s">
        <v>16</v>
      </c>
      <c r="H25" s="8">
        <v>3</v>
      </c>
      <c r="I25" s="11">
        <v>350</v>
      </c>
      <c r="J25" s="11">
        <f t="shared" si="0"/>
        <v>1050</v>
      </c>
      <c r="K25" s="24"/>
      <c r="L25" s="14"/>
    </row>
    <row r="26" s="2" customFormat="1" ht="45" customHeight="1" spans="1:12">
      <c r="A26" s="8">
        <v>23</v>
      </c>
      <c r="B26" s="8" t="s">
        <v>58</v>
      </c>
      <c r="C26" s="31" t="s">
        <v>59</v>
      </c>
      <c r="D26" s="32"/>
      <c r="E26" s="32"/>
      <c r="F26" s="33"/>
      <c r="G26" s="8" t="s">
        <v>16</v>
      </c>
      <c r="H26" s="8">
        <v>7</v>
      </c>
      <c r="I26" s="11">
        <v>500</v>
      </c>
      <c r="J26" s="11">
        <f t="shared" si="0"/>
        <v>3500</v>
      </c>
      <c r="K26" s="24"/>
      <c r="L26" s="14"/>
    </row>
    <row r="27" s="2" customFormat="1" ht="45" customHeight="1" spans="1:12">
      <c r="A27" s="8">
        <v>24</v>
      </c>
      <c r="B27" s="8" t="s">
        <v>60</v>
      </c>
      <c r="C27" s="31" t="s">
        <v>61</v>
      </c>
      <c r="D27" s="32"/>
      <c r="E27" s="32"/>
      <c r="F27" s="33"/>
      <c r="G27" s="8" t="s">
        <v>16</v>
      </c>
      <c r="H27" s="8">
        <v>8</v>
      </c>
      <c r="I27" s="11">
        <v>400</v>
      </c>
      <c r="J27" s="11">
        <f t="shared" si="0"/>
        <v>3200</v>
      </c>
      <c r="K27" s="24"/>
      <c r="L27" s="14"/>
    </row>
    <row r="28" s="2" customFormat="1" ht="156" customHeight="1" spans="1:12">
      <c r="A28" s="8">
        <v>25</v>
      </c>
      <c r="B28" s="8" t="s">
        <v>62</v>
      </c>
      <c r="C28" s="31" t="s">
        <v>63</v>
      </c>
      <c r="D28" s="32"/>
      <c r="E28" s="32"/>
      <c r="F28" s="33"/>
      <c r="G28" s="8" t="s">
        <v>16</v>
      </c>
      <c r="H28" s="8">
        <v>7</v>
      </c>
      <c r="I28" s="11">
        <v>220</v>
      </c>
      <c r="J28" s="11">
        <f t="shared" si="0"/>
        <v>1540</v>
      </c>
      <c r="K28" s="24"/>
      <c r="L28" s="14"/>
    </row>
    <row r="29" s="2" customFormat="1" ht="45" customHeight="1" spans="1:12">
      <c r="A29" s="8">
        <v>26</v>
      </c>
      <c r="B29" s="8" t="s">
        <v>51</v>
      </c>
      <c r="C29" s="31" t="s">
        <v>64</v>
      </c>
      <c r="D29" s="32"/>
      <c r="E29" s="32"/>
      <c r="F29" s="33"/>
      <c r="G29" s="8" t="s">
        <v>16</v>
      </c>
      <c r="H29" s="8">
        <v>5</v>
      </c>
      <c r="I29" s="11">
        <v>300</v>
      </c>
      <c r="J29" s="11">
        <f t="shared" si="0"/>
        <v>1500</v>
      </c>
      <c r="K29" s="24"/>
      <c r="L29" s="14"/>
    </row>
    <row r="30" s="2" customFormat="1" ht="164" customHeight="1" spans="1:12">
      <c r="A30" s="8">
        <v>27</v>
      </c>
      <c r="B30" s="8" t="s">
        <v>65</v>
      </c>
      <c r="C30" s="31" t="s">
        <v>66</v>
      </c>
      <c r="D30" s="32"/>
      <c r="E30" s="32"/>
      <c r="F30" s="33"/>
      <c r="G30" s="8" t="s">
        <v>16</v>
      </c>
      <c r="H30" s="8">
        <v>13</v>
      </c>
      <c r="I30" s="11">
        <v>300</v>
      </c>
      <c r="J30" s="11">
        <f t="shared" si="0"/>
        <v>3900</v>
      </c>
      <c r="K30" s="24"/>
      <c r="L30" s="14"/>
    </row>
    <row r="31" s="2" customFormat="1" ht="45" customHeight="1" spans="1:12">
      <c r="A31" s="8">
        <v>28</v>
      </c>
      <c r="B31" s="8" t="s">
        <v>67</v>
      </c>
      <c r="C31" s="31" t="s">
        <v>68</v>
      </c>
      <c r="D31" s="32"/>
      <c r="E31" s="32"/>
      <c r="F31" s="33"/>
      <c r="G31" s="8" t="s">
        <v>16</v>
      </c>
      <c r="H31" s="8">
        <v>13</v>
      </c>
      <c r="I31" s="11">
        <v>500</v>
      </c>
      <c r="J31" s="11">
        <f t="shared" si="0"/>
        <v>6500</v>
      </c>
      <c r="K31" s="11"/>
      <c r="L31" s="14"/>
    </row>
    <row r="32" s="2" customFormat="1" ht="193" customHeight="1" spans="1:12">
      <c r="A32" s="8">
        <v>29</v>
      </c>
      <c r="B32" s="8" t="s">
        <v>38</v>
      </c>
      <c r="C32" s="31" t="s">
        <v>69</v>
      </c>
      <c r="D32" s="32"/>
      <c r="E32" s="32"/>
      <c r="F32" s="33"/>
      <c r="G32" s="8" t="s">
        <v>16</v>
      </c>
      <c r="H32" s="8">
        <v>8</v>
      </c>
      <c r="I32" s="11">
        <v>450</v>
      </c>
      <c r="J32" s="11">
        <f t="shared" si="0"/>
        <v>3600</v>
      </c>
      <c r="K32" s="24" t="s">
        <v>70</v>
      </c>
      <c r="L32" s="14"/>
    </row>
    <row r="33" s="2" customFormat="1" ht="177" customHeight="1" spans="1:12">
      <c r="A33" s="8">
        <v>30</v>
      </c>
      <c r="B33" s="8" t="s">
        <v>71</v>
      </c>
      <c r="C33" s="8" t="s">
        <v>72</v>
      </c>
      <c r="D33" s="8">
        <v>12</v>
      </c>
      <c r="E33" s="8">
        <v>300</v>
      </c>
      <c r="F33" s="8"/>
      <c r="G33" s="8" t="s">
        <v>16</v>
      </c>
      <c r="H33" s="8">
        <v>3</v>
      </c>
      <c r="I33" s="11">
        <v>450</v>
      </c>
      <c r="J33" s="11">
        <f t="shared" si="0"/>
        <v>1350</v>
      </c>
      <c r="K33" s="24"/>
      <c r="L33" s="14"/>
    </row>
    <row r="34" s="2" customFormat="1" ht="167" customHeight="1" spans="1:12">
      <c r="A34" s="8">
        <v>31</v>
      </c>
      <c r="B34" s="8" t="s">
        <v>34</v>
      </c>
      <c r="C34" s="8" t="s">
        <v>73</v>
      </c>
      <c r="D34" s="8">
        <v>12</v>
      </c>
      <c r="E34" s="8">
        <v>300</v>
      </c>
      <c r="F34" s="8"/>
      <c r="G34" s="8" t="s">
        <v>16</v>
      </c>
      <c r="H34" s="8">
        <v>10</v>
      </c>
      <c r="I34" s="11">
        <v>420</v>
      </c>
      <c r="J34" s="11">
        <f t="shared" si="0"/>
        <v>4200</v>
      </c>
      <c r="K34" s="24"/>
      <c r="L34" s="14"/>
    </row>
    <row r="35" s="2" customFormat="1" ht="176" customHeight="1" spans="1:12">
      <c r="A35" s="8">
        <v>32</v>
      </c>
      <c r="B35" s="8" t="s">
        <v>74</v>
      </c>
      <c r="C35" s="8" t="s">
        <v>75</v>
      </c>
      <c r="D35" s="8">
        <v>10</v>
      </c>
      <c r="E35" s="8">
        <v>250</v>
      </c>
      <c r="F35" s="8"/>
      <c r="G35" s="8" t="s">
        <v>16</v>
      </c>
      <c r="H35" s="8">
        <v>1</v>
      </c>
      <c r="I35" s="11">
        <v>220</v>
      </c>
      <c r="J35" s="11">
        <f t="shared" si="0"/>
        <v>220</v>
      </c>
      <c r="K35" s="24"/>
      <c r="L35"/>
    </row>
    <row r="36" s="2" customFormat="1" ht="33" customHeight="1" spans="1:12">
      <c r="A36" s="8">
        <v>33</v>
      </c>
      <c r="B36" s="8" t="s">
        <v>76</v>
      </c>
      <c r="C36" s="8" t="s">
        <v>77</v>
      </c>
      <c r="D36" s="8">
        <v>12</v>
      </c>
      <c r="E36" s="8">
        <v>300</v>
      </c>
      <c r="F36" s="8"/>
      <c r="G36" s="8" t="s">
        <v>16</v>
      </c>
      <c r="H36" s="8">
        <v>1</v>
      </c>
      <c r="I36" s="11">
        <v>220</v>
      </c>
      <c r="J36" s="11">
        <f t="shared" si="0"/>
        <v>220</v>
      </c>
      <c r="K36" s="24"/>
      <c r="L36" s="34"/>
    </row>
    <row r="37" s="2" customFormat="1" ht="204" customHeight="1" spans="1:12">
      <c r="A37" s="8">
        <v>34</v>
      </c>
      <c r="B37" s="8" t="s">
        <v>78</v>
      </c>
      <c r="C37" s="8" t="s">
        <v>79</v>
      </c>
      <c r="D37" s="8">
        <v>12</v>
      </c>
      <c r="E37" s="8">
        <v>350</v>
      </c>
      <c r="F37" s="8"/>
      <c r="G37" s="8" t="s">
        <v>16</v>
      </c>
      <c r="H37" s="8">
        <v>8</v>
      </c>
      <c r="I37" s="11">
        <v>405</v>
      </c>
      <c r="J37" s="11">
        <f t="shared" si="0"/>
        <v>3240</v>
      </c>
      <c r="K37" s="24"/>
      <c r="L37"/>
    </row>
    <row r="38" s="2" customFormat="1" ht="186" customHeight="1" spans="1:12">
      <c r="A38" s="8">
        <v>35</v>
      </c>
      <c r="B38" s="8" t="s">
        <v>80</v>
      </c>
      <c r="C38" s="31" t="s">
        <v>81</v>
      </c>
      <c r="D38" s="32"/>
      <c r="E38" s="32"/>
      <c r="F38" s="33"/>
      <c r="G38" s="8" t="s">
        <v>16</v>
      </c>
      <c r="H38" s="8">
        <v>8</v>
      </c>
      <c r="I38" s="11">
        <v>260</v>
      </c>
      <c r="J38" s="11">
        <f t="shared" si="0"/>
        <v>2080</v>
      </c>
      <c r="K38" s="11"/>
      <c r="L38"/>
    </row>
    <row r="39" s="1" customFormat="1" ht="45" customHeight="1" spans="1:12">
      <c r="A39" s="8">
        <v>36</v>
      </c>
      <c r="B39" s="8" t="s">
        <v>82</v>
      </c>
      <c r="C39" s="35" t="s">
        <v>83</v>
      </c>
      <c r="D39" s="35"/>
      <c r="E39" s="35"/>
      <c r="F39" s="35"/>
      <c r="G39" s="35"/>
      <c r="H39" s="35"/>
      <c r="I39" s="35"/>
      <c r="J39" s="11">
        <f>SUM(J4:J38)</f>
        <v>172778</v>
      </c>
      <c r="K39" s="27"/>
      <c r="L39" s="25"/>
    </row>
  </sheetData>
  <mergeCells count="37">
    <mergeCell ref="A1:K1"/>
    <mergeCell ref="C2:F2"/>
    <mergeCell ref="C4:F4"/>
    <mergeCell ref="C5:F5"/>
    <mergeCell ref="C6:F6"/>
    <mergeCell ref="C7:F7"/>
    <mergeCell ref="C8:F8"/>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8:F38"/>
    <mergeCell ref="C39:I39"/>
    <mergeCell ref="A2:A3"/>
    <mergeCell ref="B2:B3"/>
    <mergeCell ref="G2:G3"/>
    <mergeCell ref="H2:H3"/>
    <mergeCell ref="I2:I3"/>
    <mergeCell ref="J2:J3"/>
    <mergeCell ref="K2:K3"/>
    <mergeCell ref="K5:K6"/>
    <mergeCell ref="K9:K17"/>
    <mergeCell ref="K20:K23"/>
    <mergeCell ref="K24:K31"/>
    <mergeCell ref="K32:K38"/>
    <mergeCell ref="L2:L3"/>
  </mergeCell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拟采购清单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胡金花</dc:creator>
  <cp:lastModifiedBy>慕奕璇</cp:lastModifiedBy>
  <dcterms:created xsi:type="dcterms:W3CDTF">2021-05-07T07:50:00Z</dcterms:created>
  <dcterms:modified xsi:type="dcterms:W3CDTF">2026-09-20T09:18:41Z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AC33447235EF4A8891EE3E428A35ABFF_13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true</vt:bool>
  </property>
</Properties>
</file>